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45" windowWidth="19425" windowHeight="8085" tabRatio="417"/>
  </bookViews>
  <sheets>
    <sheet name="Catatan" sheetId="5" r:id="rId1"/>
    <sheet name="Status PBJ" sheetId="3" r:id="rId2"/>
    <sheet name="Ur" sheetId="6" r:id="rId3"/>
    <sheet name="DP" sheetId="1" r:id="rId4"/>
  </sheets>
  <definedNames>
    <definedName name="_xlnm._FilterDatabase" localSheetId="1" hidden="1">'Status PBJ'!$A$7:$I$21</definedName>
    <definedName name="_xlnm.Print_Titles" localSheetId="3">DP!$A:$C</definedName>
  </definedNames>
  <calcPr calcId="124519"/>
</workbook>
</file>

<file path=xl/calcChain.xml><?xml version="1.0" encoding="utf-8"?>
<calcChain xmlns="http://schemas.openxmlformats.org/spreadsheetml/2006/main">
  <c r="Z5" i="1"/>
  <c r="V5"/>
  <c r="U5"/>
  <c r="Y5" s="1"/>
  <c r="T5"/>
  <c r="X5" s="1"/>
  <c r="S5"/>
  <c r="O5"/>
  <c r="W5" l="1"/>
  <c r="E21" i="3"/>
  <c r="G5" i="1" l="1"/>
  <c r="AA5" s="1"/>
</calcChain>
</file>

<file path=xl/sharedStrings.xml><?xml version="1.0" encoding="utf-8"?>
<sst xmlns="http://schemas.openxmlformats.org/spreadsheetml/2006/main" count="194" uniqueCount="132">
  <si>
    <t>No.</t>
  </si>
  <si>
    <t>Uraian</t>
  </si>
  <si>
    <t>Barang</t>
  </si>
  <si>
    <t>Modal</t>
  </si>
  <si>
    <t>Jumlah</t>
  </si>
  <si>
    <t>Total</t>
  </si>
  <si>
    <t>RENCANA PENYERAPAN ANGGARAN TAHUN 2016</t>
  </si>
  <si>
    <t>Nomor</t>
  </si>
  <si>
    <t>Tanggal</t>
  </si>
  <si>
    <t>Fisik
Pekerjaan
(%)</t>
  </si>
  <si>
    <t>Kontrak</t>
  </si>
  <si>
    <t>Nilai
(Rp)</t>
  </si>
  <si>
    <t>No</t>
  </si>
  <si>
    <t>Nama Paket</t>
  </si>
  <si>
    <t>Nilai</t>
  </si>
  <si>
    <t>Diumumkan Pemenang</t>
  </si>
  <si>
    <t>Tandatangan Kontrak</t>
  </si>
  <si>
    <t>Belum ada Progress Fisik</t>
  </si>
  <si>
    <t>Sudah Ada Progress Fisik</t>
  </si>
  <si>
    <t>Status Paket</t>
  </si>
  <si>
    <t>YA</t>
  </si>
  <si>
    <t>Paket A</t>
  </si>
  <si>
    <t>Paket B</t>
  </si>
  <si>
    <t>Paket C</t>
  </si>
  <si>
    <t>Paket D</t>
  </si>
  <si>
    <t>Paket E</t>
  </si>
  <si>
    <t>Paket F</t>
  </si>
  <si>
    <t>Paket G</t>
  </si>
  <si>
    <t>ya</t>
  </si>
  <si>
    <t>Paket H</t>
  </si>
  <si>
    <t>Paket I</t>
  </si>
  <si>
    <t>Paket J</t>
  </si>
  <si>
    <t>Paket K</t>
  </si>
  <si>
    <t>Paket L</t>
  </si>
  <si>
    <t>Paket Dst..</t>
  </si>
  <si>
    <t>Belum/ Proses Lelang</t>
  </si>
  <si>
    <t>Kode Satker</t>
  </si>
  <si>
    <t>Nama Satker</t>
  </si>
  <si>
    <t>1.</t>
  </si>
  <si>
    <t>2.</t>
  </si>
  <si>
    <t>11111</t>
  </si>
  <si>
    <t>Satker1</t>
  </si>
  <si>
    <t>Data Dukung</t>
  </si>
  <si>
    <t>File1</t>
  </si>
  <si>
    <t>File2</t>
  </si>
  <si>
    <t>File3</t>
  </si>
  <si>
    <t>File4</t>
  </si>
  <si>
    <t>File5</t>
  </si>
  <si>
    <t>File6</t>
  </si>
  <si>
    <t>File7</t>
  </si>
  <si>
    <t>File8</t>
  </si>
  <si>
    <t>File9</t>
  </si>
  <si>
    <t>File10</t>
  </si>
  <si>
    <t>File11</t>
  </si>
  <si>
    <t>File12</t>
  </si>
  <si>
    <t>File Dst..</t>
  </si>
  <si>
    <t>Pegawai</t>
  </si>
  <si>
    <t>Rencana Penyerapan Triwulan IV</t>
  </si>
  <si>
    <t>Rencana Penyerapan Triwulan III</t>
  </si>
  <si>
    <t>Rencana Penyerapan Triwulan I &amp; II</t>
  </si>
  <si>
    <t>Jumlah Rencana Penyerapan</t>
  </si>
  <si>
    <t>% Rencana Penyerapan terhadap Pagu Tahun 2016</t>
  </si>
  <si>
    <t>Anggaran Belanja (PAGU)</t>
  </si>
  <si>
    <t>Pengadilan1</t>
  </si>
  <si>
    <t>Pengadilan2</t>
  </si>
  <si>
    <t>Pengadilan3</t>
  </si>
  <si>
    <t>Pengadilan4</t>
  </si>
  <si>
    <t>Pengadilan5</t>
  </si>
  <si>
    <t>dst…..</t>
  </si>
  <si>
    <t>Catatan Cara Pengisian:</t>
  </si>
  <si>
    <t>Kolom (2) dan (3) diisikan kode dan nama satuan kerja sesuai DIPA satker</t>
  </si>
  <si>
    <t>3.</t>
  </si>
  <si>
    <t>Paket yang diisi adalah paket pengadaan yang diikutkan Lelang. Proses Lelang baik melalui LPSE maupun tidak (jika masih terdapat Lelang yang tidak melalui LPSE)</t>
  </si>
  <si>
    <t>Kolom (4) dan (5) diisikan sesuai nama paket pengadaan yang diikutkan proses Tender</t>
  </si>
  <si>
    <t>4.</t>
  </si>
  <si>
    <t>Kolom (6) sd (9), diisi status paket pengadaan yang dilelangkan per 30 September 2016 dengan "YA" pada salah satu kolom tersebut.</t>
  </si>
  <si>
    <t>5.</t>
  </si>
  <si>
    <t>Kolom (10) s/d (12), diisi jika kolom (9) terisi "YA", sesuai dengan kontrak paket pekerjaan yang telah dilelangkan</t>
  </si>
  <si>
    <t>6.</t>
  </si>
  <si>
    <t>7.</t>
  </si>
  <si>
    <t>Kolom (14), diisi sesuai nama file yang menjadi data dukung atas paket pekerjaan sesui STATUS PAKET pada 30 September 2016</t>
  </si>
  <si>
    <t>File-file sebagaimana tersebut dimuat dalam satu folder bersama dangan file "Isian Data Pelaksanaan PBJ" ini</t>
  </si>
  <si>
    <t>SELAMAT MENGISI</t>
  </si>
  <si>
    <t>STATUS PAKET PBJ</t>
  </si>
  <si>
    <t>Sheet "STATUS PBJ"</t>
  </si>
  <si>
    <t>Sheet "DP"</t>
  </si>
  <si>
    <t>(1)</t>
  </si>
  <si>
    <t>(2)</t>
  </si>
  <si>
    <t>(3)</t>
  </si>
  <si>
    <t>(4)</t>
  </si>
  <si>
    <t>(5)</t>
  </si>
  <si>
    <t>(6)</t>
  </si>
  <si>
    <t>(7)</t>
  </si>
  <si>
    <t>(8)</t>
  </si>
  <si>
    <t>(9)</t>
  </si>
  <si>
    <t>(10)</t>
  </si>
  <si>
    <t>(11)</t>
  </si>
  <si>
    <t>(12)</t>
  </si>
  <si>
    <t>(13)</t>
  </si>
  <si>
    <t>(14)</t>
  </si>
  <si>
    <t>(15)</t>
  </si>
  <si>
    <t>(16)</t>
  </si>
  <si>
    <t>(17)</t>
  </si>
  <si>
    <t>(19)</t>
  </si>
  <si>
    <t>(18)</t>
  </si>
  <si>
    <t>(20)</t>
  </si>
  <si>
    <t>(21)</t>
  </si>
  <si>
    <t>(22)</t>
  </si>
  <si>
    <t>(23)</t>
  </si>
  <si>
    <t>(24)</t>
  </si>
  <si>
    <t>(25)</t>
  </si>
  <si>
    <t>(26)</t>
  </si>
  <si>
    <t>(27)</t>
  </si>
  <si>
    <t>Kolom (1) sd (3) sama dengan sheet "STATUS PBJ"</t>
  </si>
  <si>
    <t>Kolom (4) sd (7) diisi sesuai dengan pagu anggaran (DIPA) masing-masing kode satuan kerja</t>
  </si>
  <si>
    <t>Kolom (8) s/d (19), diisi dengan Rencana Penyerapan, sebagaimana rencana penyerapan dalam DIPA</t>
  </si>
  <si>
    <t>Kolom (20) s/d (27), dihitung otomotis dengan Excell</t>
  </si>
  <si>
    <t>W21..</t>
  </si>
  <si>
    <t>xx</t>
  </si>
  <si>
    <t>PERMASALAHAN PELAKSANAAN PENGADAAN PBJ</t>
  </si>
  <si>
    <t>diisi penjelasan, jika dalam pelaksanaannya terdapat kendala, hambatan ataupun permasalahan hingga terjadi keterlambatan</t>
  </si>
  <si>
    <t>11112</t>
  </si>
  <si>
    <t>Satker2</t>
  </si>
  <si>
    <t>Kendala dan hambatan</t>
  </si>
  <si>
    <t>Nama ULP</t>
  </si>
  <si>
    <t>ULP1</t>
  </si>
  <si>
    <t>dst…</t>
  </si>
  <si>
    <t>Kolom (13), diisi jika kolom (9) terisi "YA", sesuai dengan kondisi pada tanggal 30 September 2016, dan sesuai dengan data dukung berupa BAST atau Laporan Kemajuan pekerjaan Fisik (Proyek masih dalam progress)</t>
  </si>
  <si>
    <t>………..</t>
  </si>
  <si>
    <t>Sekretaris</t>
  </si>
  <si>
    <t xml:space="preserve">                                                                     Sekretaris</t>
  </si>
  <si>
    <t xml:space="preserve">                                                                       ………………</t>
  </si>
</sst>
</file>

<file path=xl/styles.xml><?xml version="1.0" encoding="utf-8"?>
<styleSheet xmlns="http://schemas.openxmlformats.org/spreadsheetml/2006/main">
  <numFmts count="3">
    <numFmt numFmtId="43" formatCode="_(* #,##0.00_);_(* \(#,##0.00\);_(* &quot;-&quot;??_);_(@_)"/>
    <numFmt numFmtId="164" formatCode="_(* #,##0_);_(* \(#,##0\);_(* &quot;-&quot;??_);_(@_)"/>
    <numFmt numFmtId="165" formatCode="[$-409]dd\-mmm\-yy;@"/>
  </numFmts>
  <fonts count="7">
    <font>
      <sz val="11"/>
      <color theme="1"/>
      <name val="Tahoma"/>
      <family val="2"/>
    </font>
    <font>
      <sz val="11"/>
      <color theme="1"/>
      <name val="Tahoma"/>
      <family val="2"/>
    </font>
    <font>
      <b/>
      <sz val="11"/>
      <color theme="1"/>
      <name val="Tahoma"/>
      <family val="2"/>
    </font>
    <font>
      <b/>
      <sz val="11"/>
      <color theme="1"/>
      <name val="Calibri"/>
      <family val="2"/>
      <scheme val="minor"/>
    </font>
    <font>
      <u val="singleAccounting"/>
      <sz val="11"/>
      <color theme="1"/>
      <name val="Tahoma"/>
      <family val="2"/>
    </font>
    <font>
      <sz val="16"/>
      <color theme="1"/>
      <name val="Tahoma"/>
      <family val="2"/>
    </font>
    <font>
      <b/>
      <sz val="15"/>
      <color theme="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10">
    <xf numFmtId="0" fontId="0" fillId="0" borderId="0" xfId="0"/>
    <xf numFmtId="0" fontId="2" fillId="0" borderId="0" xfId="0" applyFont="1"/>
    <xf numFmtId="0" fontId="2" fillId="0" borderId="0" xfId="0" applyFont="1" applyAlignment="1">
      <alignment horizontal="center" vertical="center"/>
    </xf>
    <xf numFmtId="0" fontId="0" fillId="0" borderId="1" xfId="0" applyBorder="1" applyAlignment="1">
      <alignment horizontal="center" vertical="top"/>
    </xf>
    <xf numFmtId="0" fontId="0" fillId="0" borderId="1" xfId="0" applyBorder="1" applyAlignment="1">
      <alignment vertical="top"/>
    </xf>
    <xf numFmtId="0" fontId="0" fillId="0" borderId="0" xfId="0" applyAlignment="1">
      <alignment vertical="top"/>
    </xf>
    <xf numFmtId="0" fontId="0" fillId="0" borderId="1" xfId="0" applyBorder="1" applyAlignment="1">
      <alignment horizontal="center" vertical="top" wrapText="1"/>
    </xf>
    <xf numFmtId="0" fontId="0" fillId="0" borderId="0" xfId="0" applyAlignment="1">
      <alignment vertical="top" wrapText="1"/>
    </xf>
    <xf numFmtId="0" fontId="2" fillId="0" borderId="1" xfId="0" applyFont="1" applyBorder="1" applyAlignment="1">
      <alignment horizontal="center" vertical="top" wrapText="1"/>
    </xf>
    <xf numFmtId="0" fontId="2" fillId="0" borderId="0" xfId="0" applyFont="1" applyAlignment="1">
      <alignment vertical="top" wrapText="1"/>
    </xf>
    <xf numFmtId="0" fontId="2" fillId="0" borderId="1" xfId="0" applyFont="1" applyBorder="1" applyAlignment="1">
      <alignment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wrapText="1"/>
    </xf>
    <xf numFmtId="4" fontId="0" fillId="0" borderId="0" xfId="0" applyNumberFormat="1"/>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xf>
    <xf numFmtId="0" fontId="2" fillId="0" borderId="0" xfId="0" applyFont="1" applyAlignment="1">
      <alignment horizontal="left"/>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horizontal="right"/>
    </xf>
    <xf numFmtId="4" fontId="0" fillId="0" borderId="0" xfId="0" applyNumberFormat="1" applyAlignment="1">
      <alignment horizontal="center"/>
    </xf>
    <xf numFmtId="4" fontId="0" fillId="0" borderId="1" xfId="0" applyNumberFormat="1" applyBorder="1" applyAlignment="1">
      <alignment horizontal="center"/>
    </xf>
    <xf numFmtId="4" fontId="2" fillId="0" borderId="0" xfId="0" applyNumberFormat="1" applyFont="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0" fillId="0" borderId="0" xfId="0" applyAlignment="1">
      <alignment horizontal="left" vertical="top"/>
    </xf>
    <xf numFmtId="0" fontId="0" fillId="0" borderId="1" xfId="0" quotePrefix="1" applyBorder="1" applyAlignment="1">
      <alignment horizontal="center"/>
    </xf>
    <xf numFmtId="0" fontId="0" fillId="0" borderId="1" xfId="0" applyBorder="1" applyAlignment="1">
      <alignment horizontal="left"/>
    </xf>
    <xf numFmtId="164" fontId="2" fillId="4" borderId="0" xfId="1" applyNumberFormat="1" applyFont="1" applyFill="1"/>
    <xf numFmtId="164" fontId="2" fillId="4" borderId="1" xfId="1" applyNumberFormat="1" applyFont="1" applyFill="1" applyBorder="1" applyAlignment="1">
      <alignment horizontal="center" vertical="center"/>
    </xf>
    <xf numFmtId="164" fontId="0" fillId="4" borderId="1" xfId="1" applyNumberFormat="1" applyFont="1" applyFill="1" applyBorder="1" applyAlignment="1">
      <alignment vertical="top"/>
    </xf>
    <xf numFmtId="164" fontId="2" fillId="4" borderId="1" xfId="1" applyNumberFormat="1" applyFont="1" applyFill="1" applyBorder="1" applyAlignment="1">
      <alignment vertical="top"/>
    </xf>
    <xf numFmtId="164" fontId="0" fillId="4" borderId="1" xfId="1" applyNumberFormat="1" applyFont="1" applyFill="1" applyBorder="1" applyAlignment="1">
      <alignment vertical="top" wrapText="1"/>
    </xf>
    <xf numFmtId="164" fontId="2" fillId="4" borderId="1" xfId="1" applyNumberFormat="1" applyFont="1" applyFill="1" applyBorder="1" applyAlignment="1">
      <alignment vertical="top" wrapText="1"/>
    </xf>
    <xf numFmtId="43" fontId="2" fillId="4" borderId="1" xfId="1" applyNumberFormat="1" applyFont="1" applyFill="1" applyBorder="1" applyAlignment="1">
      <alignment wrapText="1"/>
    </xf>
    <xf numFmtId="164" fontId="0" fillId="4" borderId="0" xfId="1" applyNumberFormat="1" applyFont="1" applyFill="1"/>
    <xf numFmtId="164" fontId="4" fillId="4" borderId="0" xfId="1" applyNumberFormat="1" applyFont="1" applyFill="1"/>
    <xf numFmtId="0" fontId="2" fillId="0" borderId="0" xfId="0" applyFont="1" applyFill="1"/>
    <xf numFmtId="164" fontId="2" fillId="0" borderId="1" xfId="1" applyNumberFormat="1" applyFont="1" applyFill="1" applyBorder="1" applyAlignment="1">
      <alignment horizontal="center" vertical="center"/>
    </xf>
    <xf numFmtId="164" fontId="0" fillId="0" borderId="1" xfId="1" applyNumberFormat="1" applyFont="1" applyFill="1" applyBorder="1" applyAlignment="1">
      <alignment vertical="top"/>
    </xf>
    <xf numFmtId="164" fontId="2" fillId="0" borderId="1" xfId="1" applyNumberFormat="1" applyFont="1" applyFill="1" applyBorder="1" applyAlignment="1">
      <alignment vertical="top"/>
    </xf>
    <xf numFmtId="0" fontId="0" fillId="0" borderId="1" xfId="0" applyFill="1" applyBorder="1" applyAlignment="1">
      <alignment vertical="top" wrapText="1"/>
    </xf>
    <xf numFmtId="0" fontId="0" fillId="0" borderId="1" xfId="0" applyFill="1" applyBorder="1" applyAlignment="1">
      <alignment vertical="top"/>
    </xf>
    <xf numFmtId="0" fontId="2" fillId="0" borderId="1" xfId="0" applyFont="1" applyFill="1" applyBorder="1" applyAlignment="1">
      <alignment vertical="top" wrapText="1"/>
    </xf>
    <xf numFmtId="0" fontId="0" fillId="0" borderId="0" xfId="0" applyFill="1"/>
    <xf numFmtId="0" fontId="2" fillId="5" borderId="0" xfId="0" applyFont="1" applyFill="1"/>
    <xf numFmtId="164" fontId="2" fillId="5" borderId="1" xfId="1" applyNumberFormat="1" applyFont="1" applyFill="1" applyBorder="1" applyAlignment="1">
      <alignment horizontal="center" vertical="center"/>
    </xf>
    <xf numFmtId="164" fontId="0" fillId="5" borderId="1" xfId="1" applyNumberFormat="1" applyFont="1" applyFill="1" applyBorder="1" applyAlignment="1">
      <alignment vertical="top"/>
    </xf>
    <xf numFmtId="164" fontId="2" fillId="5" borderId="1" xfId="1" applyNumberFormat="1" applyFont="1" applyFill="1" applyBorder="1" applyAlignment="1">
      <alignment vertical="top"/>
    </xf>
    <xf numFmtId="0" fontId="0" fillId="5" borderId="1" xfId="0" applyFill="1" applyBorder="1" applyAlignment="1">
      <alignment vertical="top" wrapText="1"/>
    </xf>
    <xf numFmtId="0" fontId="0" fillId="5" borderId="1" xfId="0" applyFill="1" applyBorder="1" applyAlignment="1">
      <alignment vertical="top"/>
    </xf>
    <xf numFmtId="0" fontId="2" fillId="5" borderId="1" xfId="0" applyFont="1" applyFill="1" applyBorder="1" applyAlignment="1">
      <alignment vertical="top" wrapText="1"/>
    </xf>
    <xf numFmtId="0" fontId="0" fillId="5" borderId="0" xfId="0" applyFill="1"/>
    <xf numFmtId="0" fontId="0" fillId="0" borderId="0" xfId="0" applyAlignment="1">
      <alignment horizontal="left"/>
    </xf>
    <xf numFmtId="0" fontId="5" fillId="0" borderId="0" xfId="0" applyFont="1" applyAlignment="1">
      <alignment horizontal="left"/>
    </xf>
    <xf numFmtId="0" fontId="6" fillId="0" borderId="0" xfId="0" applyFont="1" applyAlignment="1">
      <alignment horizontal="left"/>
    </xf>
    <xf numFmtId="0" fontId="2" fillId="0" borderId="1" xfId="0" quotePrefix="1" applyFont="1" applyBorder="1" applyAlignment="1">
      <alignment horizontal="center" vertical="center"/>
    </xf>
    <xf numFmtId="0" fontId="2" fillId="0" borderId="3" xfId="0" quotePrefix="1" applyFont="1" applyBorder="1" applyAlignment="1">
      <alignment horizontal="center" vertical="center" wrapText="1"/>
    </xf>
    <xf numFmtId="164" fontId="2" fillId="4" borderId="1" xfId="1" quotePrefix="1" applyNumberFormat="1" applyFont="1" applyFill="1" applyBorder="1" applyAlignment="1">
      <alignment horizontal="center" vertical="center"/>
    </xf>
    <xf numFmtId="164" fontId="2" fillId="0" borderId="1" xfId="1" quotePrefix="1" applyNumberFormat="1" applyFont="1" applyFill="1" applyBorder="1" applyAlignment="1">
      <alignment horizontal="center" vertical="center"/>
    </xf>
    <xf numFmtId="164" fontId="2" fillId="5" borderId="1" xfId="1" quotePrefix="1" applyNumberFormat="1" applyFont="1" applyFill="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top"/>
    </xf>
    <xf numFmtId="0" fontId="2" fillId="0" borderId="0" xfId="0" applyFont="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lignment horizontal="center" vertical="top"/>
    </xf>
    <xf numFmtId="164" fontId="2" fillId="0" borderId="7" xfId="1" applyNumberFormat="1" applyFont="1" applyFill="1" applyBorder="1" applyAlignment="1">
      <alignment horizontal="center" vertical="center"/>
    </xf>
    <xf numFmtId="164" fontId="2" fillId="0" borderId="1" xfId="1" applyNumberFormat="1" applyFont="1" applyFill="1" applyBorder="1" applyAlignment="1">
      <alignment horizontal="center" vertical="center"/>
    </xf>
    <xf numFmtId="0" fontId="2" fillId="3" borderId="1" xfId="0" applyFont="1" applyFill="1" applyBorder="1" applyAlignment="1">
      <alignment horizontal="center" vertical="center"/>
    </xf>
    <xf numFmtId="4"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164" fontId="2" fillId="0" borderId="6" xfId="1" applyNumberFormat="1" applyFont="1" applyFill="1" applyBorder="1" applyAlignment="1">
      <alignment horizontal="center" vertical="center"/>
    </xf>
    <xf numFmtId="164" fontId="2" fillId="0" borderId="7" xfId="1" applyNumberFormat="1" applyFont="1" applyFill="1" applyBorder="1" applyAlignment="1">
      <alignment horizontal="center" vertical="center"/>
    </xf>
    <xf numFmtId="164" fontId="2" fillId="5" borderId="5" xfId="1" applyNumberFormat="1" applyFont="1" applyFill="1" applyBorder="1" applyAlignment="1">
      <alignment horizontal="center" vertical="center"/>
    </xf>
    <xf numFmtId="164" fontId="2" fillId="5" borderId="6" xfId="1" applyNumberFormat="1" applyFont="1" applyFill="1" applyBorder="1" applyAlignment="1">
      <alignment horizontal="center" vertical="center"/>
    </xf>
    <xf numFmtId="164" fontId="2" fillId="5" borderId="7" xfId="1" applyNumberFormat="1" applyFont="1" applyFill="1" applyBorder="1" applyAlignment="1">
      <alignment horizontal="center" vertical="center"/>
    </xf>
    <xf numFmtId="164" fontId="2" fillId="4" borderId="1" xfId="1" applyNumberFormat="1" applyFont="1" applyFill="1" applyBorder="1" applyAlignment="1">
      <alignment horizontal="center" vertical="center"/>
    </xf>
    <xf numFmtId="0" fontId="2" fillId="0" borderId="1" xfId="0" applyFont="1" applyBorder="1" applyAlignment="1">
      <alignment horizontal="center" vertical="center"/>
    </xf>
    <xf numFmtId="164" fontId="2" fillId="0" borderId="1" xfId="1"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right"/>
    </xf>
    <xf numFmtId="164" fontId="2" fillId="0" borderId="7" xfId="1" quotePrefix="1" applyNumberFormat="1" applyFont="1" applyFill="1" applyBorder="1" applyAlignment="1">
      <alignment horizontal="center" vertical="center"/>
    </xf>
    <xf numFmtId="164" fontId="0" fillId="0" borderId="7" xfId="1" applyNumberFormat="1" applyFont="1" applyFill="1" applyBorder="1" applyAlignment="1">
      <alignment vertical="top"/>
    </xf>
    <xf numFmtId="0" fontId="0" fillId="0" borderId="7" xfId="0" applyFill="1" applyBorder="1" applyAlignment="1">
      <alignment vertical="top" wrapText="1"/>
    </xf>
    <xf numFmtId="0" fontId="0" fillId="0" borderId="7" xfId="0" applyFill="1" applyBorder="1" applyAlignment="1">
      <alignment vertical="top"/>
    </xf>
    <xf numFmtId="0" fontId="2" fillId="0" borderId="7" xfId="0" applyFont="1" applyFill="1" applyBorder="1" applyAlignment="1">
      <alignment vertical="top" wrapText="1"/>
    </xf>
    <xf numFmtId="0" fontId="2" fillId="0" borderId="0" xfId="0" applyFont="1" applyFill="1" applyBorder="1"/>
    <xf numFmtId="0" fontId="0" fillId="0" borderId="0" xfId="0" applyFill="1" applyBorder="1"/>
    <xf numFmtId="0" fontId="0" fillId="0" borderId="11" xfId="0"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B12" sqref="B12"/>
    </sheetView>
  </sheetViews>
  <sheetFormatPr defaultRowHeight="14.25"/>
  <cols>
    <col min="1" max="1" width="4.75" customWidth="1"/>
    <col min="2" max="2" width="108" customWidth="1"/>
  </cols>
  <sheetData>
    <row r="1" spans="1:9">
      <c r="A1" s="63" t="s">
        <v>69</v>
      </c>
      <c r="B1" s="11"/>
      <c r="C1" s="11"/>
      <c r="E1" s="22"/>
      <c r="F1" s="13"/>
      <c r="G1" s="13"/>
      <c r="H1" s="13"/>
      <c r="I1" s="13"/>
    </row>
    <row r="2" spans="1:9">
      <c r="A2" s="27" t="s">
        <v>84</v>
      </c>
      <c r="B2" s="11"/>
      <c r="C2" s="11"/>
      <c r="E2" s="22"/>
      <c r="F2" s="13"/>
      <c r="G2" s="13"/>
      <c r="H2" s="13"/>
      <c r="I2" s="13"/>
    </row>
    <row r="3" spans="1:9" ht="28.5">
      <c r="A3" s="68" t="s">
        <v>38</v>
      </c>
      <c r="B3" s="65" t="s">
        <v>72</v>
      </c>
      <c r="C3" s="11"/>
      <c r="E3" s="22"/>
      <c r="F3" s="13"/>
      <c r="G3" s="13"/>
      <c r="H3" s="13"/>
      <c r="I3" s="13"/>
    </row>
    <row r="4" spans="1:9">
      <c r="A4" s="68" t="s">
        <v>39</v>
      </c>
      <c r="B4" s="66" t="s">
        <v>70</v>
      </c>
      <c r="C4" s="11"/>
      <c r="E4" s="22"/>
      <c r="F4" s="13"/>
      <c r="G4" s="13"/>
      <c r="H4" s="13"/>
      <c r="I4" s="13"/>
    </row>
    <row r="5" spans="1:9">
      <c r="A5" s="68" t="s">
        <v>71</v>
      </c>
      <c r="B5" s="66" t="s">
        <v>73</v>
      </c>
      <c r="C5" s="11"/>
      <c r="E5" s="22"/>
      <c r="F5" s="13"/>
      <c r="G5" s="13"/>
      <c r="H5" s="13"/>
      <c r="I5" s="13"/>
    </row>
    <row r="6" spans="1:9" ht="28.5">
      <c r="A6" s="68" t="s">
        <v>74</v>
      </c>
      <c r="B6" s="66" t="s">
        <v>75</v>
      </c>
      <c r="C6" s="11"/>
      <c r="E6" s="22"/>
      <c r="F6" s="13"/>
      <c r="G6" s="13"/>
      <c r="H6" s="13"/>
      <c r="I6" s="13"/>
    </row>
    <row r="7" spans="1:9">
      <c r="A7" s="68" t="s">
        <v>76</v>
      </c>
      <c r="B7" s="66" t="s">
        <v>77</v>
      </c>
      <c r="C7" s="11"/>
      <c r="E7" s="22"/>
      <c r="F7" s="13"/>
      <c r="G7" s="13"/>
      <c r="H7" s="13"/>
      <c r="I7" s="13"/>
    </row>
    <row r="8" spans="1:9" ht="28.5">
      <c r="A8" s="68" t="s">
        <v>78</v>
      </c>
      <c r="B8" s="66" t="s">
        <v>127</v>
      </c>
      <c r="C8" s="11"/>
      <c r="E8" s="22"/>
      <c r="F8" s="13"/>
      <c r="G8" s="13"/>
      <c r="H8" s="13"/>
      <c r="I8" s="13"/>
    </row>
    <row r="9" spans="1:9" ht="14.25" customHeight="1">
      <c r="A9" s="68" t="s">
        <v>79</v>
      </c>
      <c r="B9" s="67" t="s">
        <v>80</v>
      </c>
      <c r="C9" s="11"/>
      <c r="E9" s="22"/>
      <c r="F9" s="13"/>
      <c r="G9" s="13"/>
      <c r="H9" s="13"/>
      <c r="I9" s="13"/>
    </row>
    <row r="10" spans="1:9">
      <c r="A10" s="11"/>
      <c r="B10" s="67" t="s">
        <v>81</v>
      </c>
      <c r="C10" s="11"/>
      <c r="E10" s="22"/>
      <c r="F10" s="13"/>
      <c r="G10" s="13"/>
      <c r="H10" s="13"/>
      <c r="I10" s="13"/>
    </row>
    <row r="11" spans="1:9">
      <c r="A11" s="11"/>
      <c r="B11" s="55"/>
      <c r="C11" s="11"/>
      <c r="E11" s="22"/>
      <c r="F11" s="13"/>
      <c r="G11" s="13"/>
      <c r="H11" s="13"/>
      <c r="I11" s="13"/>
    </row>
    <row r="12" spans="1:9" ht="19.5">
      <c r="A12" s="11"/>
      <c r="B12" s="56" t="s">
        <v>82</v>
      </c>
      <c r="C12" s="11"/>
      <c r="E12" s="22"/>
      <c r="F12" s="13"/>
      <c r="G12" s="13"/>
      <c r="H12" s="13"/>
      <c r="I12" s="13"/>
    </row>
    <row r="15" spans="1:9">
      <c r="A15" t="s">
        <v>85</v>
      </c>
    </row>
    <row r="16" spans="1:9">
      <c r="A16" s="11" t="s">
        <v>38</v>
      </c>
      <c r="B16" t="s">
        <v>113</v>
      </c>
    </row>
    <row r="17" spans="1:9">
      <c r="A17" s="11" t="s">
        <v>39</v>
      </c>
      <c r="B17" t="s">
        <v>114</v>
      </c>
    </row>
    <row r="18" spans="1:9">
      <c r="A18" s="11" t="s">
        <v>71</v>
      </c>
      <c r="B18" t="s">
        <v>115</v>
      </c>
    </row>
    <row r="19" spans="1:9">
      <c r="A19" s="11" t="s">
        <v>74</v>
      </c>
      <c r="B19" t="s">
        <v>116</v>
      </c>
    </row>
    <row r="20" spans="1:9">
      <c r="A20" s="11" t="s">
        <v>76</v>
      </c>
    </row>
    <row r="21" spans="1:9">
      <c r="A21" s="11"/>
    </row>
    <row r="22" spans="1:9" ht="19.5">
      <c r="A22" s="11"/>
      <c r="B22" s="56" t="s">
        <v>82</v>
      </c>
      <c r="C22" s="11"/>
      <c r="E22" s="22"/>
      <c r="F22" s="13"/>
      <c r="G22" s="13"/>
      <c r="H22" s="13"/>
      <c r="I22" s="13"/>
    </row>
  </sheetData>
  <pageMargins left="0.7" right="0.7" top="0.75" bottom="0.75" header="0.3" footer="0.3"/>
  <pageSetup paperSize="258" scale="75" orientation="portrait" horizontalDpi="0" verticalDpi="0" r:id="rId1"/>
</worksheet>
</file>

<file path=xl/worksheets/sheet2.xml><?xml version="1.0" encoding="utf-8"?>
<worksheet xmlns="http://schemas.openxmlformats.org/spreadsheetml/2006/main" xmlns:r="http://schemas.openxmlformats.org/officeDocument/2006/relationships">
  <dimension ref="A2:N24"/>
  <sheetViews>
    <sheetView zoomScale="73" zoomScaleNormal="73" workbookViewId="0">
      <pane ySplit="6" topLeftCell="A7" activePane="bottomLeft" state="frozen"/>
      <selection pane="bottomLeft" activeCell="D30" sqref="D30"/>
    </sheetView>
  </sheetViews>
  <sheetFormatPr defaultRowHeight="14.25"/>
  <cols>
    <col min="1" max="1" width="6.125" style="11" customWidth="1"/>
    <col min="2" max="2" width="10.75" style="11" customWidth="1"/>
    <col min="3" max="3" width="17.5" style="11" customWidth="1"/>
    <col min="4" max="4" width="33.875" customWidth="1"/>
    <col min="5" max="5" width="16" style="22" customWidth="1"/>
    <col min="6" max="9" width="12.125" style="13" customWidth="1"/>
    <col min="12" max="12" width="13.625" customWidth="1"/>
  </cols>
  <sheetData>
    <row r="2" spans="1:14" ht="18.75">
      <c r="A2" s="57" t="s">
        <v>83</v>
      </c>
      <c r="B2" s="18"/>
      <c r="C2" s="18"/>
    </row>
    <row r="3" spans="1:14" ht="15">
      <c r="A3" s="71" t="s">
        <v>12</v>
      </c>
      <c r="B3" s="74" t="s">
        <v>36</v>
      </c>
      <c r="C3" s="74" t="s">
        <v>37</v>
      </c>
      <c r="D3" s="71" t="s">
        <v>13</v>
      </c>
      <c r="E3" s="72" t="s">
        <v>14</v>
      </c>
      <c r="F3" s="73" t="s">
        <v>19</v>
      </c>
      <c r="G3" s="73"/>
      <c r="H3" s="73"/>
      <c r="I3" s="73"/>
      <c r="J3" s="80" t="s">
        <v>10</v>
      </c>
      <c r="K3" s="80"/>
      <c r="L3" s="80"/>
      <c r="M3" s="77" t="s">
        <v>9</v>
      </c>
      <c r="N3" s="77" t="s">
        <v>42</v>
      </c>
    </row>
    <row r="4" spans="1:14" s="12" customFormat="1" ht="27.95" customHeight="1">
      <c r="A4" s="71"/>
      <c r="B4" s="75"/>
      <c r="C4" s="75"/>
      <c r="D4" s="71"/>
      <c r="E4" s="72"/>
      <c r="F4" s="73" t="s">
        <v>35</v>
      </c>
      <c r="G4" s="73" t="s">
        <v>15</v>
      </c>
      <c r="H4" s="73" t="s">
        <v>16</v>
      </c>
      <c r="I4" s="73"/>
      <c r="J4" s="80" t="s">
        <v>7</v>
      </c>
      <c r="K4" s="81" t="s">
        <v>8</v>
      </c>
      <c r="L4" s="82" t="s">
        <v>11</v>
      </c>
      <c r="M4" s="78"/>
      <c r="N4" s="78"/>
    </row>
    <row r="5" spans="1:14" ht="42.75">
      <c r="A5" s="71"/>
      <c r="B5" s="76"/>
      <c r="C5" s="76"/>
      <c r="D5" s="71"/>
      <c r="E5" s="72"/>
      <c r="F5" s="73"/>
      <c r="G5" s="73"/>
      <c r="H5" s="19" t="s">
        <v>17</v>
      </c>
      <c r="I5" s="19" t="s">
        <v>18</v>
      </c>
      <c r="J5" s="80"/>
      <c r="K5" s="81"/>
      <c r="L5" s="82"/>
      <c r="M5" s="79"/>
      <c r="N5" s="79"/>
    </row>
    <row r="6" spans="1:14" ht="14.25" customHeight="1">
      <c r="A6" s="20">
        <v>1</v>
      </c>
      <c r="B6" s="25">
        <v>2</v>
      </c>
      <c r="C6" s="25">
        <v>3</v>
      </c>
      <c r="D6" s="25">
        <v>4</v>
      </c>
      <c r="E6" s="25">
        <v>5</v>
      </c>
      <c r="F6" s="25">
        <v>6</v>
      </c>
      <c r="G6" s="25">
        <v>7</v>
      </c>
      <c r="H6" s="25">
        <v>8</v>
      </c>
      <c r="I6" s="25">
        <v>9</v>
      </c>
      <c r="J6" s="25">
        <v>10</v>
      </c>
      <c r="K6" s="25">
        <v>11</v>
      </c>
      <c r="L6" s="25">
        <v>12</v>
      </c>
      <c r="M6" s="25">
        <v>13</v>
      </c>
      <c r="N6" s="25">
        <v>14</v>
      </c>
    </row>
    <row r="7" spans="1:14">
      <c r="A7" s="17">
        <v>1</v>
      </c>
      <c r="B7" s="28" t="s">
        <v>40</v>
      </c>
      <c r="C7" s="29" t="s">
        <v>41</v>
      </c>
      <c r="D7" s="16" t="s">
        <v>21</v>
      </c>
      <c r="E7" s="23">
        <v>100</v>
      </c>
      <c r="F7" s="15" t="s">
        <v>28</v>
      </c>
      <c r="G7" s="15"/>
      <c r="H7" s="15"/>
      <c r="I7" s="15"/>
      <c r="J7" s="16"/>
      <c r="K7" s="16"/>
      <c r="L7" s="16"/>
      <c r="M7" s="16"/>
      <c r="N7" s="16" t="s">
        <v>43</v>
      </c>
    </row>
    <row r="8" spans="1:14">
      <c r="A8" s="17">
        <v>2</v>
      </c>
      <c r="B8" s="28" t="s">
        <v>40</v>
      </c>
      <c r="C8" s="29" t="s">
        <v>41</v>
      </c>
      <c r="D8" s="16" t="s">
        <v>22</v>
      </c>
      <c r="E8" s="23">
        <v>200</v>
      </c>
      <c r="F8" s="15" t="s">
        <v>20</v>
      </c>
      <c r="G8" s="15"/>
      <c r="H8" s="15"/>
      <c r="I8" s="15"/>
      <c r="J8" s="16"/>
      <c r="K8" s="16"/>
      <c r="L8" s="16"/>
      <c r="M8" s="16"/>
      <c r="N8" s="16" t="s">
        <v>44</v>
      </c>
    </row>
    <row r="9" spans="1:14">
      <c r="A9" s="17">
        <v>3</v>
      </c>
      <c r="B9" s="28" t="s">
        <v>40</v>
      </c>
      <c r="C9" s="29" t="s">
        <v>41</v>
      </c>
      <c r="D9" s="16" t="s">
        <v>23</v>
      </c>
      <c r="E9" s="23">
        <v>50</v>
      </c>
      <c r="F9" s="15" t="s">
        <v>20</v>
      </c>
      <c r="G9" s="15"/>
      <c r="H9" s="15"/>
      <c r="I9" s="15"/>
      <c r="J9" s="16"/>
      <c r="K9" s="16"/>
      <c r="L9" s="16"/>
      <c r="M9" s="16"/>
      <c r="N9" s="16" t="s">
        <v>45</v>
      </c>
    </row>
    <row r="10" spans="1:14">
      <c r="A10" s="17">
        <v>4</v>
      </c>
      <c r="B10" s="28" t="s">
        <v>40</v>
      </c>
      <c r="C10" s="29" t="s">
        <v>41</v>
      </c>
      <c r="D10" s="16" t="s">
        <v>24</v>
      </c>
      <c r="E10" s="23">
        <v>80</v>
      </c>
      <c r="F10" s="15"/>
      <c r="G10" s="15" t="s">
        <v>28</v>
      </c>
      <c r="H10" s="15"/>
      <c r="I10" s="15"/>
      <c r="J10" s="16"/>
      <c r="K10" s="16"/>
      <c r="L10" s="16"/>
      <c r="M10" s="16"/>
      <c r="N10" s="16" t="s">
        <v>46</v>
      </c>
    </row>
    <row r="11" spans="1:14">
      <c r="A11" s="17">
        <v>5</v>
      </c>
      <c r="B11" s="28" t="s">
        <v>40</v>
      </c>
      <c r="C11" s="29" t="s">
        <v>41</v>
      </c>
      <c r="D11" s="16" t="s">
        <v>25</v>
      </c>
      <c r="E11" s="23">
        <v>10</v>
      </c>
      <c r="F11" s="15"/>
      <c r="G11" s="15"/>
      <c r="H11" s="15" t="s">
        <v>28</v>
      </c>
      <c r="I11" s="15"/>
      <c r="J11" s="16"/>
      <c r="K11" s="16"/>
      <c r="L11" s="16"/>
      <c r="M11" s="16"/>
      <c r="N11" s="16" t="s">
        <v>47</v>
      </c>
    </row>
    <row r="12" spans="1:14">
      <c r="A12" s="17">
        <v>6</v>
      </c>
      <c r="B12" s="28" t="s">
        <v>40</v>
      </c>
      <c r="C12" s="29" t="s">
        <v>41</v>
      </c>
      <c r="D12" s="16" t="s">
        <v>26</v>
      </c>
      <c r="E12" s="23">
        <v>66</v>
      </c>
      <c r="F12" s="15"/>
      <c r="G12" s="15"/>
      <c r="H12" s="15"/>
      <c r="I12" s="15" t="s">
        <v>20</v>
      </c>
      <c r="J12" s="16" t="s">
        <v>117</v>
      </c>
      <c r="K12" s="16" t="s">
        <v>118</v>
      </c>
      <c r="L12" s="16">
        <v>66</v>
      </c>
      <c r="M12" s="16"/>
      <c r="N12" s="16" t="s">
        <v>48</v>
      </c>
    </row>
    <row r="13" spans="1:14">
      <c r="A13" s="17">
        <v>7</v>
      </c>
      <c r="B13" s="28" t="s">
        <v>40</v>
      </c>
      <c r="C13" s="29" t="s">
        <v>41</v>
      </c>
      <c r="D13" s="16" t="s">
        <v>27</v>
      </c>
      <c r="E13" s="23">
        <v>45</v>
      </c>
      <c r="F13" s="15"/>
      <c r="G13" s="15"/>
      <c r="H13" s="15"/>
      <c r="I13" s="15" t="s">
        <v>28</v>
      </c>
      <c r="J13" s="16" t="s">
        <v>117</v>
      </c>
      <c r="K13" s="16" t="s">
        <v>118</v>
      </c>
      <c r="L13" s="16">
        <v>43</v>
      </c>
      <c r="M13" s="16"/>
      <c r="N13" s="16" t="s">
        <v>49</v>
      </c>
    </row>
    <row r="14" spans="1:14">
      <c r="A14" s="17">
        <v>8</v>
      </c>
      <c r="B14" s="28" t="s">
        <v>40</v>
      </c>
      <c r="C14" s="29" t="s">
        <v>41</v>
      </c>
      <c r="D14" s="16" t="s">
        <v>29</v>
      </c>
      <c r="E14" s="23">
        <v>53</v>
      </c>
      <c r="F14" s="15" t="s">
        <v>28</v>
      </c>
      <c r="G14" s="15"/>
      <c r="H14" s="15"/>
      <c r="I14" s="15"/>
      <c r="J14" s="16"/>
      <c r="K14" s="16"/>
      <c r="L14" s="16"/>
      <c r="M14" s="16"/>
      <c r="N14" s="16" t="s">
        <v>50</v>
      </c>
    </row>
    <row r="15" spans="1:14">
      <c r="A15" s="17">
        <v>9</v>
      </c>
      <c r="B15" s="28" t="s">
        <v>40</v>
      </c>
      <c r="C15" s="29" t="s">
        <v>41</v>
      </c>
      <c r="D15" s="16" t="s">
        <v>30</v>
      </c>
      <c r="E15" s="23">
        <v>33</v>
      </c>
      <c r="F15" s="15" t="s">
        <v>28</v>
      </c>
      <c r="G15" s="15"/>
      <c r="H15" s="15"/>
      <c r="I15" s="15"/>
      <c r="J15" s="16"/>
      <c r="K15" s="16"/>
      <c r="L15" s="16"/>
      <c r="M15" s="16"/>
      <c r="N15" s="16" t="s">
        <v>51</v>
      </c>
    </row>
    <row r="16" spans="1:14">
      <c r="A16" s="17">
        <v>10</v>
      </c>
      <c r="B16" s="28" t="s">
        <v>40</v>
      </c>
      <c r="C16" s="29" t="s">
        <v>41</v>
      </c>
      <c r="D16" s="16" t="s">
        <v>31</v>
      </c>
      <c r="E16" s="23">
        <v>26</v>
      </c>
      <c r="F16" s="15"/>
      <c r="G16" s="15" t="s">
        <v>28</v>
      </c>
      <c r="H16" s="15"/>
      <c r="I16" s="15"/>
      <c r="J16" s="16"/>
      <c r="K16" s="16"/>
      <c r="L16" s="16"/>
      <c r="M16" s="16"/>
      <c r="N16" s="16" t="s">
        <v>52</v>
      </c>
    </row>
    <row r="17" spans="1:14">
      <c r="A17" s="17">
        <v>11</v>
      </c>
      <c r="B17" s="28" t="s">
        <v>40</v>
      </c>
      <c r="C17" s="29" t="s">
        <v>41</v>
      </c>
      <c r="D17" s="16" t="s">
        <v>32</v>
      </c>
      <c r="E17" s="23">
        <v>22</v>
      </c>
      <c r="F17" s="15"/>
      <c r="G17" s="15" t="s">
        <v>28</v>
      </c>
      <c r="H17" s="15"/>
      <c r="I17" s="15"/>
      <c r="J17" s="16"/>
      <c r="K17" s="16"/>
      <c r="L17" s="16"/>
      <c r="M17" s="16"/>
      <c r="N17" s="16" t="s">
        <v>53</v>
      </c>
    </row>
    <row r="18" spans="1:14">
      <c r="A18" s="17">
        <v>12</v>
      </c>
      <c r="B18" s="28" t="s">
        <v>40</v>
      </c>
      <c r="C18" s="29" t="s">
        <v>41</v>
      </c>
      <c r="D18" s="16" t="s">
        <v>33</v>
      </c>
      <c r="E18" s="23">
        <v>45</v>
      </c>
      <c r="F18" s="15"/>
      <c r="G18" s="15"/>
      <c r="H18" s="15" t="s">
        <v>28</v>
      </c>
      <c r="I18" s="15"/>
      <c r="J18" s="16"/>
      <c r="K18" s="16"/>
      <c r="L18" s="16"/>
      <c r="M18" s="16"/>
      <c r="N18" s="16" t="s">
        <v>54</v>
      </c>
    </row>
    <row r="19" spans="1:14">
      <c r="A19" s="17">
        <v>13</v>
      </c>
      <c r="B19" s="28" t="s">
        <v>121</v>
      </c>
      <c r="C19" s="29" t="s">
        <v>122</v>
      </c>
      <c r="D19" s="16" t="s">
        <v>34</v>
      </c>
      <c r="E19" s="23"/>
      <c r="F19" s="15"/>
      <c r="G19" s="15"/>
      <c r="H19" s="15"/>
      <c r="I19" s="15"/>
      <c r="J19" s="16"/>
      <c r="K19" s="16"/>
      <c r="L19" s="16"/>
      <c r="M19" s="16"/>
      <c r="N19" s="16" t="s">
        <v>55</v>
      </c>
    </row>
    <row r="20" spans="1:14">
      <c r="A20" s="17">
        <v>14</v>
      </c>
      <c r="B20" s="17"/>
      <c r="C20" s="17"/>
      <c r="D20" s="16"/>
      <c r="E20" s="23"/>
      <c r="F20" s="15"/>
      <c r="G20" s="15"/>
      <c r="H20" s="15"/>
      <c r="I20" s="15"/>
      <c r="J20" s="16"/>
      <c r="K20" s="16"/>
      <c r="L20" s="16"/>
      <c r="M20" s="16"/>
      <c r="N20" s="16"/>
    </row>
    <row r="21" spans="1:14">
      <c r="D21" s="21" t="s">
        <v>5</v>
      </c>
      <c r="E21" s="24">
        <f>SUM(E7:E20)</f>
        <v>730</v>
      </c>
      <c r="F21" s="14"/>
      <c r="G21" s="14"/>
      <c r="H21" s="14"/>
      <c r="I21" s="14"/>
    </row>
    <row r="23" spans="1:14">
      <c r="K23" t="s">
        <v>128</v>
      </c>
    </row>
    <row r="24" spans="1:14">
      <c r="K24" t="s">
        <v>129</v>
      </c>
    </row>
  </sheetData>
  <autoFilter ref="A7:I21"/>
  <mergeCells count="15">
    <mergeCell ref="N3:N5"/>
    <mergeCell ref="J3:L3"/>
    <mergeCell ref="M3:M5"/>
    <mergeCell ref="J4:J5"/>
    <mergeCell ref="K4:K5"/>
    <mergeCell ref="L4:L5"/>
    <mergeCell ref="A3:A5"/>
    <mergeCell ref="E3:E5"/>
    <mergeCell ref="H4:I4"/>
    <mergeCell ref="G4:G5"/>
    <mergeCell ref="F4:F5"/>
    <mergeCell ref="F3:I3"/>
    <mergeCell ref="D3:D5"/>
    <mergeCell ref="B3:B5"/>
    <mergeCell ref="C3:C5"/>
  </mergeCells>
  <pageMargins left="2.2834645669291338" right="0.11811023622047245" top="0.74803149606299213" bottom="0.74803149606299213" header="0.31496062992125984" footer="0.31496062992125984"/>
  <pageSetup paperSize="5" scale="70" orientation="landscape" r:id="rId1"/>
</worksheet>
</file>

<file path=xl/worksheets/sheet3.xml><?xml version="1.0" encoding="utf-8"?>
<worksheet xmlns="http://schemas.openxmlformats.org/spreadsheetml/2006/main" xmlns:r="http://schemas.openxmlformats.org/officeDocument/2006/relationships">
  <dimension ref="A3:D14"/>
  <sheetViews>
    <sheetView workbookViewId="0">
      <selection activeCell="D9" sqref="D9"/>
    </sheetView>
  </sheetViews>
  <sheetFormatPr defaultRowHeight="14.25"/>
  <cols>
    <col min="1" max="1" width="4.125" customWidth="1"/>
    <col min="2" max="2" width="12.375" customWidth="1"/>
    <col min="3" max="3" width="3.875" customWidth="1"/>
    <col min="4" max="4" width="110.875" customWidth="1"/>
  </cols>
  <sheetData>
    <row r="3" spans="1:4" ht="18.75">
      <c r="A3" s="57" t="s">
        <v>119</v>
      </c>
      <c r="B3" s="18"/>
      <c r="C3" s="18"/>
    </row>
    <row r="4" spans="1:4" ht="14.25" customHeight="1">
      <c r="A4" s="71" t="s">
        <v>12</v>
      </c>
      <c r="B4" s="74" t="s">
        <v>124</v>
      </c>
      <c r="C4" s="85" t="s">
        <v>123</v>
      </c>
      <c r="D4" s="86"/>
    </row>
    <row r="5" spans="1:4">
      <c r="A5" s="71"/>
      <c r="B5" s="75"/>
      <c r="C5" s="87"/>
      <c r="D5" s="88"/>
    </row>
    <row r="6" spans="1:4">
      <c r="A6" s="71"/>
      <c r="B6" s="76"/>
      <c r="C6" s="89"/>
      <c r="D6" s="90"/>
    </row>
    <row r="7" spans="1:4">
      <c r="A7" s="26">
        <v>1</v>
      </c>
      <c r="B7" s="26">
        <v>3</v>
      </c>
      <c r="C7" s="83">
        <v>4</v>
      </c>
      <c r="D7" s="84"/>
    </row>
    <row r="8" spans="1:4" s="5" customFormat="1" ht="143.25" customHeight="1">
      <c r="A8" s="3">
        <v>1</v>
      </c>
      <c r="B8" s="64" t="s">
        <v>125</v>
      </c>
      <c r="C8" s="64">
        <v>1</v>
      </c>
      <c r="D8" s="4" t="s">
        <v>120</v>
      </c>
    </row>
    <row r="9" spans="1:4" s="5" customFormat="1" ht="143.25" customHeight="1">
      <c r="A9" s="3"/>
      <c r="B9" s="64"/>
      <c r="C9" s="64">
        <v>2</v>
      </c>
      <c r="D9" s="4" t="s">
        <v>126</v>
      </c>
    </row>
    <row r="12" spans="1:4">
      <c r="D12" s="11" t="s">
        <v>131</v>
      </c>
    </row>
    <row r="13" spans="1:4">
      <c r="D13" s="11" t="s">
        <v>130</v>
      </c>
    </row>
    <row r="14" spans="1:4">
      <c r="D14" s="101"/>
    </row>
  </sheetData>
  <mergeCells count="4">
    <mergeCell ref="C7:D7"/>
    <mergeCell ref="A4:A6"/>
    <mergeCell ref="B4:B6"/>
    <mergeCell ref="C4:D6"/>
  </mergeCells>
  <pageMargins left="1.6929133858267718" right="0.70866141732283472" top="0.74803149606299213" bottom="0.74803149606299213" header="0.31496062992125984" footer="0.31496062992125984"/>
  <pageSetup paperSize="5" orientation="landscape" horizontalDpi="0" verticalDpi="0" r:id="rId1"/>
</worksheet>
</file>

<file path=xl/worksheets/sheet4.xml><?xml version="1.0" encoding="utf-8"?>
<worksheet xmlns="http://schemas.openxmlformats.org/spreadsheetml/2006/main" xmlns:r="http://schemas.openxmlformats.org/officeDocument/2006/relationships">
  <dimension ref="A1:AA14"/>
  <sheetViews>
    <sheetView view="pageBreakPreview" topLeftCell="C1" zoomScale="60" workbookViewId="0">
      <selection activeCell="I8" sqref="I8"/>
    </sheetView>
  </sheetViews>
  <sheetFormatPr defaultRowHeight="14.25"/>
  <cols>
    <col min="1" max="1" width="5.5" customWidth="1"/>
    <col min="2" max="2" width="8.625" customWidth="1"/>
    <col min="3" max="3" width="21.25" customWidth="1"/>
    <col min="4" max="6" width="9.125" style="37" bestFit="1" customWidth="1"/>
    <col min="7" max="7" width="10.375" style="30" bestFit="1" customWidth="1"/>
    <col min="8" max="14" width="9" style="46"/>
    <col min="15" max="15" width="11.625" style="46" customWidth="1"/>
    <col min="16" max="19" width="9" style="46"/>
    <col min="20" max="22" width="9" style="54"/>
    <col min="23" max="23" width="11.5" style="54" customWidth="1"/>
    <col min="24" max="24" width="11.125" style="54" customWidth="1"/>
    <col min="25" max="27" width="9" style="54"/>
  </cols>
  <sheetData>
    <row r="1" spans="1:27" s="1" customFormat="1">
      <c r="A1" s="1" t="s">
        <v>6</v>
      </c>
      <c r="D1" s="30"/>
      <c r="E1" s="30"/>
      <c r="F1" s="30"/>
      <c r="G1" s="30"/>
      <c r="H1" s="39"/>
      <c r="I1" s="39"/>
      <c r="J1" s="39"/>
      <c r="K1" s="39"/>
      <c r="L1" s="107"/>
      <c r="M1" s="107"/>
      <c r="N1" s="107"/>
      <c r="O1" s="107"/>
      <c r="P1" s="39"/>
      <c r="Q1" s="39"/>
      <c r="R1" s="39"/>
      <c r="S1" s="39"/>
      <c r="T1" s="47"/>
      <c r="U1" s="47"/>
      <c r="V1" s="47"/>
      <c r="W1" s="47"/>
      <c r="X1" s="47"/>
      <c r="Y1" s="47"/>
      <c r="Z1" s="47"/>
      <c r="AA1" s="47"/>
    </row>
    <row r="2" spans="1:27" s="2" customFormat="1" ht="14.25" customHeight="1">
      <c r="A2" s="97" t="s">
        <v>0</v>
      </c>
      <c r="B2" s="99" t="s">
        <v>36</v>
      </c>
      <c r="C2" s="97" t="s">
        <v>1</v>
      </c>
      <c r="D2" s="96" t="s">
        <v>62</v>
      </c>
      <c r="E2" s="96"/>
      <c r="F2" s="96"/>
      <c r="G2" s="96"/>
      <c r="H2" s="98" t="s">
        <v>59</v>
      </c>
      <c r="I2" s="98"/>
      <c r="J2" s="98"/>
      <c r="K2" s="98"/>
      <c r="L2" s="98" t="s">
        <v>58</v>
      </c>
      <c r="M2" s="98"/>
      <c r="N2" s="98"/>
      <c r="O2" s="98"/>
      <c r="P2" s="91" t="s">
        <v>57</v>
      </c>
      <c r="Q2" s="91"/>
      <c r="R2" s="91"/>
      <c r="S2" s="92"/>
      <c r="T2" s="93" t="s">
        <v>60</v>
      </c>
      <c r="U2" s="94"/>
      <c r="V2" s="94"/>
      <c r="W2" s="95"/>
      <c r="X2" s="93" t="s">
        <v>61</v>
      </c>
      <c r="Y2" s="94"/>
      <c r="Z2" s="94"/>
      <c r="AA2" s="95"/>
    </row>
    <row r="3" spans="1:27" s="2" customFormat="1">
      <c r="A3" s="97"/>
      <c r="B3" s="100"/>
      <c r="C3" s="97"/>
      <c r="D3" s="31" t="s">
        <v>56</v>
      </c>
      <c r="E3" s="31" t="s">
        <v>2</v>
      </c>
      <c r="F3" s="31" t="s">
        <v>3</v>
      </c>
      <c r="G3" s="31" t="s">
        <v>4</v>
      </c>
      <c r="H3" s="40" t="s">
        <v>56</v>
      </c>
      <c r="I3" s="40" t="s">
        <v>2</v>
      </c>
      <c r="J3" s="40" t="s">
        <v>3</v>
      </c>
      <c r="K3" s="40" t="s">
        <v>4</v>
      </c>
      <c r="L3" s="70" t="s">
        <v>56</v>
      </c>
      <c r="M3" s="70" t="s">
        <v>2</v>
      </c>
      <c r="N3" s="70" t="s">
        <v>3</v>
      </c>
      <c r="O3" s="70" t="s">
        <v>4</v>
      </c>
      <c r="P3" s="69" t="s">
        <v>56</v>
      </c>
      <c r="Q3" s="40" t="s">
        <v>2</v>
      </c>
      <c r="R3" s="40" t="s">
        <v>3</v>
      </c>
      <c r="S3" s="40" t="s">
        <v>4</v>
      </c>
      <c r="T3" s="48" t="s">
        <v>56</v>
      </c>
      <c r="U3" s="48" t="s">
        <v>2</v>
      </c>
      <c r="V3" s="48" t="s">
        <v>3</v>
      </c>
      <c r="W3" s="48" t="s">
        <v>4</v>
      </c>
      <c r="X3" s="48" t="s">
        <v>56</v>
      </c>
      <c r="Y3" s="48" t="s">
        <v>2</v>
      </c>
      <c r="Z3" s="48" t="s">
        <v>3</v>
      </c>
      <c r="AA3" s="48" t="s">
        <v>4</v>
      </c>
    </row>
    <row r="4" spans="1:27" s="2" customFormat="1">
      <c r="A4" s="58" t="s">
        <v>86</v>
      </c>
      <c r="B4" s="59" t="s">
        <v>87</v>
      </c>
      <c r="C4" s="58" t="s">
        <v>88</v>
      </c>
      <c r="D4" s="60" t="s">
        <v>89</v>
      </c>
      <c r="E4" s="60" t="s">
        <v>90</v>
      </c>
      <c r="F4" s="60" t="s">
        <v>91</v>
      </c>
      <c r="G4" s="60" t="s">
        <v>92</v>
      </c>
      <c r="H4" s="61" t="s">
        <v>93</v>
      </c>
      <c r="I4" s="61" t="s">
        <v>94</v>
      </c>
      <c r="J4" s="61" t="s">
        <v>95</v>
      </c>
      <c r="K4" s="61" t="s">
        <v>96</v>
      </c>
      <c r="L4" s="61" t="s">
        <v>97</v>
      </c>
      <c r="M4" s="61" t="s">
        <v>98</v>
      </c>
      <c r="N4" s="61" t="s">
        <v>99</v>
      </c>
      <c r="O4" s="61" t="s">
        <v>100</v>
      </c>
      <c r="P4" s="102" t="s">
        <v>101</v>
      </c>
      <c r="Q4" s="61" t="s">
        <v>102</v>
      </c>
      <c r="R4" s="61" t="s">
        <v>104</v>
      </c>
      <c r="S4" s="61" t="s">
        <v>103</v>
      </c>
      <c r="T4" s="62" t="s">
        <v>105</v>
      </c>
      <c r="U4" s="62" t="s">
        <v>106</v>
      </c>
      <c r="V4" s="62" t="s">
        <v>107</v>
      </c>
      <c r="W4" s="62" t="s">
        <v>108</v>
      </c>
      <c r="X4" s="62" t="s">
        <v>109</v>
      </c>
      <c r="Y4" s="62" t="s">
        <v>110</v>
      </c>
      <c r="Z4" s="62" t="s">
        <v>111</v>
      </c>
      <c r="AA4" s="62" t="s">
        <v>112</v>
      </c>
    </row>
    <row r="5" spans="1:27" s="5" customFormat="1">
      <c r="A5" s="3">
        <v>1</v>
      </c>
      <c r="B5" s="3">
        <v>1111</v>
      </c>
      <c r="C5" s="4" t="s">
        <v>63</v>
      </c>
      <c r="D5" s="32">
        <v>500</v>
      </c>
      <c r="E5" s="32">
        <v>500</v>
      </c>
      <c r="F5" s="32">
        <v>100</v>
      </c>
      <c r="G5" s="33">
        <f>SUM(D5:F5)</f>
        <v>1100</v>
      </c>
      <c r="H5" s="41">
        <v>250</v>
      </c>
      <c r="I5" s="41">
        <v>150</v>
      </c>
      <c r="J5" s="41">
        <v>25</v>
      </c>
      <c r="K5" s="42">
        <v>425</v>
      </c>
      <c r="L5" s="41">
        <v>150</v>
      </c>
      <c r="M5" s="41">
        <v>200</v>
      </c>
      <c r="N5" s="41">
        <v>50</v>
      </c>
      <c r="O5" s="42">
        <f>SUM(L5:N5)</f>
        <v>400</v>
      </c>
      <c r="P5" s="103">
        <v>150</v>
      </c>
      <c r="Q5" s="41">
        <v>200</v>
      </c>
      <c r="R5" s="41">
        <v>50</v>
      </c>
      <c r="S5" s="42">
        <f>SUM(P5:R5)</f>
        <v>400</v>
      </c>
      <c r="T5" s="49">
        <f>H5+L5+P5</f>
        <v>550</v>
      </c>
      <c r="U5" s="49">
        <f>I5+M5+Q5</f>
        <v>550</v>
      </c>
      <c r="V5" s="49">
        <f>J5+N5+R5</f>
        <v>125</v>
      </c>
      <c r="W5" s="50">
        <f>SUM(T5:V5)</f>
        <v>1225</v>
      </c>
      <c r="X5" s="49">
        <f>T5*100/D5</f>
        <v>110</v>
      </c>
      <c r="Y5" s="49">
        <f t="shared" ref="Y5:AA5" si="0">U5*100/E5</f>
        <v>110</v>
      </c>
      <c r="Z5" s="49">
        <f t="shared" si="0"/>
        <v>125</v>
      </c>
      <c r="AA5" s="49">
        <f t="shared" si="0"/>
        <v>111.36363636363636</v>
      </c>
    </row>
    <row r="6" spans="1:27" s="7" customFormat="1">
      <c r="A6" s="6">
        <v>2</v>
      </c>
      <c r="B6" s="3">
        <v>1112</v>
      </c>
      <c r="C6" s="4" t="s">
        <v>64</v>
      </c>
      <c r="D6" s="34"/>
      <c r="E6" s="34"/>
      <c r="F6" s="34"/>
      <c r="G6" s="35"/>
      <c r="H6" s="43"/>
      <c r="I6" s="43"/>
      <c r="J6" s="43"/>
      <c r="K6" s="43"/>
      <c r="L6" s="43"/>
      <c r="M6" s="43"/>
      <c r="N6" s="43"/>
      <c r="O6" s="43"/>
      <c r="P6" s="104"/>
      <c r="Q6" s="43"/>
      <c r="R6" s="43"/>
      <c r="S6" s="43"/>
      <c r="T6" s="51"/>
      <c r="U6" s="51"/>
      <c r="V6" s="51"/>
      <c r="W6" s="51"/>
      <c r="X6" s="51"/>
      <c r="Y6" s="51"/>
      <c r="Z6" s="51"/>
      <c r="AA6" s="51"/>
    </row>
    <row r="7" spans="1:27" s="5" customFormat="1">
      <c r="A7" s="3">
        <v>3</v>
      </c>
      <c r="B7" s="3">
        <v>1113</v>
      </c>
      <c r="C7" s="4" t="s">
        <v>65</v>
      </c>
      <c r="D7" s="32"/>
      <c r="E7" s="32"/>
      <c r="F7" s="32"/>
      <c r="G7" s="33"/>
      <c r="H7" s="44"/>
      <c r="I7" s="44"/>
      <c r="J7" s="44"/>
      <c r="K7" s="44"/>
      <c r="L7" s="44"/>
      <c r="M7" s="44"/>
      <c r="N7" s="44"/>
      <c r="O7" s="44"/>
      <c r="P7" s="105"/>
      <c r="Q7" s="44"/>
      <c r="R7" s="44"/>
      <c r="S7" s="44"/>
      <c r="T7" s="52"/>
      <c r="U7" s="52"/>
      <c r="V7" s="52"/>
      <c r="W7" s="52"/>
      <c r="X7" s="52"/>
      <c r="Y7" s="52"/>
      <c r="Z7" s="52"/>
      <c r="AA7" s="52"/>
    </row>
    <row r="8" spans="1:27" s="5" customFormat="1">
      <c r="A8" s="3">
        <v>4</v>
      </c>
      <c r="B8" s="3">
        <v>1114</v>
      </c>
      <c r="C8" s="4" t="s">
        <v>66</v>
      </c>
      <c r="D8" s="32"/>
      <c r="E8" s="32"/>
      <c r="F8" s="32"/>
      <c r="G8" s="33"/>
      <c r="H8" s="44"/>
      <c r="I8" s="44"/>
      <c r="J8" s="44"/>
      <c r="K8" s="44"/>
      <c r="L8" s="44"/>
      <c r="M8" s="44"/>
      <c r="N8" s="44"/>
      <c r="O8" s="44"/>
      <c r="P8" s="105"/>
      <c r="Q8" s="44"/>
      <c r="R8" s="44"/>
      <c r="S8" s="44"/>
      <c r="T8" s="52"/>
      <c r="U8" s="52"/>
      <c r="V8" s="52"/>
      <c r="W8" s="52"/>
      <c r="X8" s="52"/>
      <c r="Y8" s="52"/>
      <c r="Z8" s="52"/>
      <c r="AA8" s="52"/>
    </row>
    <row r="9" spans="1:27" s="5" customFormat="1">
      <c r="A9" s="3">
        <v>5</v>
      </c>
      <c r="B9" s="3">
        <v>1115</v>
      </c>
      <c r="C9" s="4" t="s">
        <v>67</v>
      </c>
      <c r="D9" s="32"/>
      <c r="E9" s="32"/>
      <c r="F9" s="32"/>
      <c r="G9" s="33"/>
      <c r="H9" s="44"/>
      <c r="I9" s="44"/>
      <c r="J9" s="44"/>
      <c r="K9" s="44"/>
      <c r="L9" s="44"/>
      <c r="M9" s="44"/>
      <c r="N9" s="44"/>
      <c r="O9" s="44"/>
      <c r="P9" s="105"/>
      <c r="Q9" s="44"/>
      <c r="R9" s="44"/>
      <c r="S9" s="44"/>
      <c r="T9" s="52"/>
      <c r="U9" s="52"/>
      <c r="V9" s="52"/>
      <c r="W9" s="52"/>
      <c r="X9" s="52"/>
      <c r="Y9" s="52"/>
      <c r="Z9" s="52"/>
      <c r="AA9" s="52"/>
    </row>
    <row r="10" spans="1:27" s="5" customFormat="1">
      <c r="A10" s="4"/>
      <c r="B10" s="4"/>
      <c r="C10" s="4" t="s">
        <v>68</v>
      </c>
      <c r="D10" s="32"/>
      <c r="E10" s="32"/>
      <c r="F10" s="32"/>
      <c r="G10" s="33"/>
      <c r="H10" s="44"/>
      <c r="I10" s="44"/>
      <c r="J10" s="44"/>
      <c r="K10" s="44"/>
      <c r="L10" s="44"/>
      <c r="M10" s="44"/>
      <c r="N10" s="44"/>
      <c r="O10" s="44"/>
      <c r="P10" s="105"/>
      <c r="Q10" s="44"/>
      <c r="R10" s="44"/>
      <c r="S10" s="44"/>
      <c r="T10" s="52"/>
      <c r="U10" s="52"/>
      <c r="V10" s="52"/>
      <c r="W10" s="52"/>
      <c r="X10" s="52"/>
      <c r="Y10" s="52"/>
      <c r="Z10" s="52"/>
      <c r="AA10" s="52"/>
    </row>
    <row r="11" spans="1:27" s="5" customFormat="1">
      <c r="A11" s="4"/>
      <c r="B11" s="4"/>
      <c r="C11" s="3"/>
      <c r="D11" s="32"/>
      <c r="E11" s="32"/>
      <c r="F11" s="32"/>
      <c r="G11" s="33"/>
      <c r="H11" s="44"/>
      <c r="I11" s="44"/>
      <c r="J11" s="44"/>
      <c r="K11" s="44"/>
      <c r="L11" s="44"/>
      <c r="M11" s="44"/>
      <c r="N11" s="44"/>
      <c r="O11" s="44"/>
      <c r="P11" s="105"/>
      <c r="Q11" s="44"/>
      <c r="R11" s="44"/>
      <c r="S11" s="44"/>
      <c r="T11" s="52"/>
      <c r="U11" s="52"/>
      <c r="V11" s="52"/>
      <c r="W11" s="52"/>
      <c r="X11" s="52"/>
      <c r="Y11" s="52"/>
      <c r="Z11" s="52"/>
      <c r="AA11" s="52"/>
    </row>
    <row r="12" spans="1:27" s="9" customFormat="1">
      <c r="A12" s="8"/>
      <c r="B12" s="8"/>
      <c r="C12" s="10"/>
      <c r="D12" s="36"/>
      <c r="E12" s="36"/>
      <c r="F12" s="36"/>
      <c r="G12" s="36"/>
      <c r="H12" s="45"/>
      <c r="I12" s="45"/>
      <c r="J12" s="45"/>
      <c r="K12" s="45"/>
      <c r="L12" s="45"/>
      <c r="M12" s="45"/>
      <c r="N12" s="45"/>
      <c r="O12" s="45"/>
      <c r="P12" s="106"/>
      <c r="Q12" s="45"/>
      <c r="R12" s="45"/>
      <c r="S12" s="45"/>
      <c r="T12" s="53"/>
      <c r="U12" s="53"/>
      <c r="V12" s="53"/>
      <c r="W12" s="53"/>
      <c r="X12" s="53"/>
      <c r="Y12" s="53"/>
      <c r="Z12" s="53"/>
      <c r="AA12" s="53"/>
    </row>
    <row r="13" spans="1:27">
      <c r="L13" s="108"/>
      <c r="M13" s="108"/>
      <c r="N13" s="108"/>
      <c r="O13" s="109"/>
    </row>
    <row r="14" spans="1:27" ht="16.5">
      <c r="D14" s="38"/>
      <c r="E14" s="38"/>
      <c r="L14" s="108"/>
      <c r="M14" s="108"/>
      <c r="N14" s="108"/>
      <c r="O14" s="109"/>
    </row>
  </sheetData>
  <mergeCells count="9">
    <mergeCell ref="P2:S2"/>
    <mergeCell ref="T2:W2"/>
    <mergeCell ref="X2:AA2"/>
    <mergeCell ref="D2:G2"/>
    <mergeCell ref="A2:A3"/>
    <mergeCell ref="C2:C3"/>
    <mergeCell ref="H2:K2"/>
    <mergeCell ref="L2:O2"/>
    <mergeCell ref="B2:B3"/>
  </mergeCells>
  <pageMargins left="1.4960629921259843" right="0" top="0.74803149606299213" bottom="0.74803149606299213" header="0.31496062992125984" footer="0.31496062992125984"/>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Catatan</vt:lpstr>
      <vt:lpstr>Status PBJ</vt:lpstr>
      <vt:lpstr>Ur</vt:lpstr>
      <vt:lpstr>DP</vt:lpstr>
      <vt:lpstr>DP!Print_Titles</vt:lpstr>
    </vt:vector>
  </TitlesOfParts>
  <Company>Leonheart 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Leonheart</dc:creator>
  <cp:lastModifiedBy>USER</cp:lastModifiedBy>
  <cp:lastPrinted>2016-10-18T01:37:57Z</cp:lastPrinted>
  <dcterms:created xsi:type="dcterms:W3CDTF">2016-03-30T02:59:31Z</dcterms:created>
  <dcterms:modified xsi:type="dcterms:W3CDTF">2016-10-18T02:25:59Z</dcterms:modified>
</cp:coreProperties>
</file>